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1. Product Spreadsheet" sheetId="1" r:id="rId4"/>
    <sheet state="visible" name="2.  Product Margin" sheetId="2" r:id="rId5"/>
    <sheet state="visible" name=" 3. Product Checklist" sheetId="3" r:id="rId6"/>
    <sheet state="visible" name="4. Recommended Tools" sheetId="4" r:id="rId7"/>
    <sheet state="hidden" name="HIDDEN - PassFail List" sheetId="5" r:id="rId8"/>
  </sheets>
  <definedNames/>
  <calcPr/>
  <extLst>
    <ext uri="GoogleSheetsCustomDataVersion2">
      <go:sheetsCustomData xmlns:go="http://customooxmlschemas.google.com/" r:id="rId9" roundtripDataChecksum="woD7vMCWOzjDbIjEbiuBw+ylfq3R7ksogtiu4Lxu+QA="/>
    </ext>
  </extLst>
</workbook>
</file>

<file path=xl/sharedStrings.xml><?xml version="1.0" encoding="utf-8"?>
<sst xmlns="http://schemas.openxmlformats.org/spreadsheetml/2006/main" count="91" uniqueCount="89">
  <si>
    <t xml:space="preserve"> Product Research Template💡</t>
  </si>
  <si>
    <t>PRODUCT IDEA</t>
  </si>
  <si>
    <t>GOOGLE SEARCH VOLUME</t>
  </si>
  <si>
    <t>#1 AMAZON SELLER</t>
  </si>
  <si>
    <t>MEDIAN AMAZON REVIEWS</t>
  </si>
  <si>
    <t xml:space="preserve">AVERAGE REVENUE </t>
  </si>
  <si>
    <t>AMAZON SEARCH VOLUME</t>
  </si>
  <si>
    <t>TRADEMARK SEARCH</t>
  </si>
  <si>
    <t>PATENT SEARCH</t>
  </si>
  <si>
    <t>PROFIT MARGIN (%)</t>
  </si>
  <si>
    <t>NOTES</t>
  </si>
  <si>
    <t>Garlic Press</t>
  </si>
  <si>
    <t>PASS</t>
  </si>
  <si>
    <t>product idea #3</t>
  </si>
  <si>
    <t>product idea #4</t>
  </si>
  <si>
    <t>product idea #5</t>
  </si>
  <si>
    <t>product idea #6</t>
  </si>
  <si>
    <t>product idea #7</t>
  </si>
  <si>
    <t>product idea #8</t>
  </si>
  <si>
    <t>product idea #9</t>
  </si>
  <si>
    <t>product idea #10</t>
  </si>
  <si>
    <t>product idea #11</t>
  </si>
  <si>
    <t>product idea #12</t>
  </si>
  <si>
    <t>product idea #13</t>
  </si>
  <si>
    <t>product idea #14</t>
  </si>
  <si>
    <t>product idea #15</t>
  </si>
  <si>
    <t>product idea #16</t>
  </si>
  <si>
    <t>product idea #17</t>
  </si>
  <si>
    <t>product idea #18</t>
  </si>
  <si>
    <t>product idea #19</t>
  </si>
  <si>
    <t>product idea #20</t>
  </si>
  <si>
    <t>product idea #21</t>
  </si>
  <si>
    <t>product idea #22</t>
  </si>
  <si>
    <t>product idea #23</t>
  </si>
  <si>
    <t>product idea #24</t>
  </si>
  <si>
    <t>product idea #25</t>
  </si>
  <si>
    <t>product idea #26</t>
  </si>
  <si>
    <t>product idea #27</t>
  </si>
  <si>
    <t>product idea #28</t>
  </si>
  <si>
    <t>product idea #29</t>
  </si>
  <si>
    <t>product idea #30</t>
  </si>
  <si>
    <t xml:space="preserve">      PRODUCT MARGIN 🤑</t>
  </si>
  <si>
    <t>Enter your product price here 👉</t>
  </si>
  <si>
    <t>🏗️ Production Costs</t>
  </si>
  <si>
    <t>🗳️ Packaging Costs</t>
  </si>
  <si>
    <t>🚢 Shipping Fees</t>
  </si>
  <si>
    <r>
      <rPr>
        <rFont val="Times New Roman"/>
        <b/>
        <color theme="0"/>
        <sz val="18.0"/>
      </rPr>
      <t xml:space="preserve">💸 </t>
    </r>
    <r>
      <rPr>
        <rFont val="Times New Roman"/>
        <b/>
        <color theme="0"/>
        <sz val="18.0"/>
        <u/>
      </rPr>
      <t>Amazon Referral Fee</t>
    </r>
  </si>
  <si>
    <t>🚚 Amazon Fulfilment Fee</t>
  </si>
  <si>
    <t>🗄️ Amazon Storage Fees</t>
  </si>
  <si>
    <t>📈 Marketing &amp; Advertising</t>
  </si>
  <si>
    <t>Additional Fees</t>
  </si>
  <si>
    <t xml:space="preserve">Profit </t>
  </si>
  <si>
    <t>Margin</t>
  </si>
  <si>
    <t>Return on Investment (ROI)</t>
  </si>
  <si>
    <t xml:space="preserve">    Product Checklist 📑</t>
  </si>
  <si>
    <t>CRITERIA</t>
  </si>
  <si>
    <t>CHECKLIST</t>
  </si>
  <si>
    <t>Does NOT infringe on any copyright.</t>
  </si>
  <si>
    <t>Does NOT infringe on any patents.</t>
  </si>
  <si>
    <t>Does NOT infringe on any trademarks.</t>
  </si>
  <si>
    <t>Does NOT require a license to sell.</t>
  </si>
  <si>
    <t>Monthly GOOGLE search volume of 500+</t>
  </si>
  <si>
    <r>
      <rPr>
        <rFont val="Times New Roman"/>
        <color rgb="FF2C2E43"/>
        <sz val="14.0"/>
      </rPr>
      <t xml:space="preserve">Is </t>
    </r>
    <r>
      <rPr>
        <rFont val="Times New Roman"/>
        <color rgb="FF2C2E43"/>
        <sz val="14.0"/>
      </rPr>
      <t>NOT</t>
    </r>
    <r>
      <rPr>
        <rFont val="Times New Roman"/>
        <color rgb="FF2C2E43"/>
        <sz val="14.0"/>
      </rPr>
      <t xml:space="preserve"> </t>
    </r>
    <r>
      <rPr>
        <rFont val="Times New Roman"/>
        <color rgb="FF2C2E43"/>
        <sz val="14.0"/>
      </rPr>
      <t>consumable</t>
    </r>
    <r>
      <rPr>
        <rFont val="Times New Roman"/>
        <color rgb="FF2C2E43"/>
        <sz val="14.0"/>
      </rPr>
      <t>.</t>
    </r>
  </si>
  <si>
    <r>
      <rPr>
        <rFont val="Times New Roman"/>
        <color rgb="FF2C2E43"/>
        <sz val="14.0"/>
      </rPr>
      <t xml:space="preserve">Is </t>
    </r>
    <r>
      <rPr>
        <rFont val="Times New Roman"/>
        <color rgb="FF2C2E43"/>
        <sz val="14.0"/>
      </rPr>
      <t>NOT a fad/ trend</t>
    </r>
    <r>
      <rPr>
        <rFont val="Times New Roman"/>
        <color rgb="FF2C2E43"/>
        <sz val="14.0"/>
      </rPr>
      <t>.</t>
    </r>
  </si>
  <si>
    <r>
      <rPr>
        <rFont val="Times New Roman"/>
        <color rgb="FF2C2E43"/>
        <sz val="14.0"/>
      </rPr>
      <t xml:space="preserve">Is </t>
    </r>
    <r>
      <rPr>
        <rFont val="Times New Roman"/>
        <color rgb="FF2C2E43"/>
        <sz val="14.0"/>
      </rPr>
      <t>NOT dangerous</t>
    </r>
    <r>
      <rPr>
        <rFont val="Times New Roman"/>
        <color rgb="FF2C2E43"/>
        <sz val="14.0"/>
      </rPr>
      <t>.</t>
    </r>
  </si>
  <si>
    <t>Median reviews of top 10 Amazon sellers &lt; 100</t>
  </si>
  <si>
    <r>
      <rPr>
        <rFont val="Times New Roman"/>
        <color rgb="FF2C2E43"/>
        <sz val="14.0"/>
      </rPr>
      <t xml:space="preserve">NOT easily </t>
    </r>
    <r>
      <rPr>
        <rFont val="Times New Roman"/>
        <color rgb="FF2C2E43"/>
        <sz val="14.0"/>
      </rPr>
      <t>breakable</t>
    </r>
    <r>
      <rPr>
        <rFont val="Times New Roman"/>
        <color rgb="FF2C2E43"/>
        <sz val="14.0"/>
      </rPr>
      <t>.</t>
    </r>
  </si>
  <si>
    <t>Profit margin AT LEAST 31% (AFTER advertising expenses).</t>
  </si>
  <si>
    <t>Sells well in most/ all months.</t>
  </si>
  <si>
    <t>Recommended Tools⚙️</t>
  </si>
  <si>
    <t>TOOL</t>
  </si>
  <si>
    <t>PURPOSE</t>
  </si>
  <si>
    <t>Alibaba</t>
  </si>
  <si>
    <t>Find suppliers</t>
  </si>
  <si>
    <t>Amz Scout FBA Calculator</t>
  </si>
  <si>
    <t>Estimate amazon fees</t>
  </si>
  <si>
    <t>Google Patents</t>
  </si>
  <si>
    <t>Design &amp; utility patent research</t>
  </si>
  <si>
    <t>Google Trends</t>
  </si>
  <si>
    <t>Product seasonality/ demand</t>
  </si>
  <si>
    <t>Helium 10</t>
  </si>
  <si>
    <t>Amazon product &amp; keyword research</t>
  </si>
  <si>
    <t>Trademarkia</t>
  </si>
  <si>
    <t>Trademark research</t>
  </si>
  <si>
    <t>Key Search</t>
  </si>
  <si>
    <t>Google keyword data</t>
  </si>
  <si>
    <t>USPTO</t>
  </si>
  <si>
    <t>Patent &amp; trademark research</t>
  </si>
  <si>
    <t>FAIL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</si>
</sst>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&quot;$&quot;#,##0.0"/>
  </numFmts>
  <fonts count="34">
    <font>
      <sz val="10.0"/>
      <color rgb="FF000000"/>
      <name val="Arial"/>
      <scheme val="minor"/>
    </font>
    <font>
      <b/>
      <sz val="39.0"/>
      <color rgb="FFFFFFFF"/>
      <name val="Times New Roman"/>
    </font>
    <font>
      <b/>
      <sz val="47.0"/>
      <color rgb="FFFFFFFF"/>
      <name val="Times New Roman"/>
    </font>
    <font/>
    <font>
      <sz val="39.0"/>
      <color theme="1"/>
      <name val="Times New Roman"/>
    </font>
    <font>
      <b/>
      <sz val="12.0"/>
      <color theme="0"/>
      <name val="Times New Roman"/>
    </font>
    <font>
      <b/>
      <sz val="12.0"/>
      <color rgb="FFFFFFFF"/>
      <name val="Times New Roman"/>
    </font>
    <font>
      <sz val="11.0"/>
      <color theme="1"/>
      <name val="Times New Roman"/>
    </font>
    <font>
      <sz val="11.0"/>
      <color rgb="FF1155CC"/>
      <name val="Times New Roman"/>
    </font>
    <font>
      <sz val="11.0"/>
      <color rgb="FF000000"/>
      <name val="Times New Roman"/>
    </font>
    <font>
      <u/>
      <sz val="11.0"/>
      <color rgb="FF1155CC"/>
      <name val="Times New Roman"/>
    </font>
    <font>
      <u/>
      <sz val="11.0"/>
      <color rgb="FF1155CC"/>
      <name val="Times New Roman"/>
    </font>
    <font>
      <sz val="10.0"/>
      <color theme="1"/>
      <name val="Times New Roman"/>
    </font>
    <font>
      <sz val="11.0"/>
      <color rgb="FF485E75"/>
      <name val="Times New Roman"/>
    </font>
    <font>
      <color theme="1"/>
      <name val="Times New Roman"/>
    </font>
    <font>
      <b/>
      <sz val="31.0"/>
      <color rgb="FFFFFFFF"/>
      <name val="Times New Roman"/>
    </font>
    <font>
      <b/>
      <sz val="31.0"/>
      <color rgb="FF2C2E43"/>
      <name val="Times New Roman"/>
    </font>
    <font>
      <sz val="18.0"/>
      <color theme="1"/>
      <name val="Times New Roman"/>
    </font>
    <font>
      <b/>
      <sz val="18.0"/>
      <color rgb="FFFFFFFF"/>
      <name val="Times New Roman"/>
    </font>
    <font>
      <sz val="18.0"/>
      <color rgb="FFFFFFFF"/>
      <name val="Times New Roman"/>
    </font>
    <font>
      <b/>
      <u/>
      <sz val="18.0"/>
      <color theme="0"/>
      <name val="Times New Roman"/>
    </font>
    <font>
      <b/>
      <u/>
      <sz val="18.0"/>
      <color rgb="FFFFFFFF"/>
      <name val="Times New Roman"/>
    </font>
    <font>
      <b/>
      <sz val="18.0"/>
      <color theme="1"/>
      <name val="Times New Roman"/>
    </font>
    <font>
      <b/>
      <sz val="18.0"/>
      <color rgb="FF2C2E43"/>
      <name val="Times New Roman"/>
    </font>
    <font>
      <b/>
      <sz val="14.0"/>
      <color rgb="FFFFF9D7"/>
      <name val="Times New Roman"/>
    </font>
    <font>
      <sz val="14.0"/>
      <color rgb="FF2C2E43"/>
      <name val="Times New Roman"/>
    </font>
    <font>
      <sz val="11.0"/>
      <color rgb="FF2C2E43"/>
      <name val="Times New Roman"/>
    </font>
    <font>
      <b/>
      <sz val="45.0"/>
      <color rgb="FFFFF9D7"/>
      <name val="Georgia"/>
    </font>
    <font>
      <b/>
      <sz val="39.0"/>
      <color theme="0"/>
      <name val="Georgia"/>
    </font>
    <font>
      <b/>
      <sz val="14.0"/>
      <color theme="1"/>
      <name val="Montserrat"/>
    </font>
    <font>
      <sz val="10.0"/>
      <color theme="1"/>
      <name val="Montserrat"/>
    </font>
    <font>
      <b/>
      <sz val="14.0"/>
      <color rgb="FF2C2E43"/>
      <name val="Montserrat"/>
    </font>
    <font>
      <sz val="14.0"/>
      <color theme="1"/>
      <name val="Montserrat"/>
    </font>
    <font>
      <sz val="10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F9D7"/>
        <bgColor rgb="FFFFF9D7"/>
      </patternFill>
    </fill>
    <fill>
      <patternFill patternType="solid">
        <fgColor rgb="FFF1C232"/>
        <bgColor rgb="FFF1C232"/>
      </patternFill>
    </fill>
    <fill>
      <patternFill patternType="solid">
        <fgColor rgb="FF2C2E43"/>
        <bgColor rgb="FF2C2E43"/>
      </patternFill>
    </fill>
    <fill>
      <patternFill patternType="solid">
        <fgColor rgb="FFDAA628"/>
        <bgColor rgb="FFDAA628"/>
      </patternFill>
    </fill>
    <fill>
      <patternFill patternType="solid">
        <fgColor theme="0"/>
        <bgColor theme="0"/>
      </patternFill>
    </fill>
    <fill>
      <patternFill patternType="solid">
        <fgColor rgb="FFFAE358"/>
        <bgColor rgb="FFFAE358"/>
      </patternFill>
    </fill>
    <fill>
      <patternFill patternType="solid">
        <fgColor rgb="FF555876"/>
        <bgColor rgb="FF555876"/>
      </patternFill>
    </fill>
  </fills>
  <borders count="4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00FF"/>
      </left>
      <right style="thin">
        <color rgb="FF9900FF"/>
      </right>
      <top/>
      <bottom/>
    </border>
    <border>
      <left/>
      <right/>
      <top/>
      <bottom/>
    </border>
    <border>
      <left style="thin">
        <color rgb="FFF1C232"/>
      </left>
      <right style="thin">
        <color rgb="FFF1C232"/>
      </right>
      <top/>
      <bottom/>
    </border>
    <border>
      <left style="thin">
        <color rgb="FFF1C232"/>
      </left>
      <right/>
      <top/>
      <bottom/>
    </border>
    <border>
      <left style="thin">
        <color rgb="FF4A86E8"/>
      </left>
      <right style="thin">
        <color rgb="FF4A86E8"/>
      </right>
      <top/>
      <bottom/>
    </border>
    <border>
      <left style="thin">
        <color rgb="FF4A86E8"/>
      </left>
      <right/>
      <top/>
      <bottom/>
    </border>
    <border>
      <left style="thin">
        <color rgb="FF6AA84F"/>
      </left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9D7"/>
      </left>
      <top style="thin">
        <color rgb="FFFFF9D7"/>
      </top>
      <bottom style="thin">
        <color rgb="FFFFF9D7"/>
      </bottom>
    </border>
    <border>
      <top style="thin">
        <color rgb="FFFFF9D7"/>
      </top>
      <bottom style="thin">
        <color rgb="FFFFF9D7"/>
      </bottom>
    </border>
    <border>
      <right style="thin">
        <color rgb="FFFFF9D7"/>
      </right>
      <top style="thin">
        <color rgb="FFFFF9D7"/>
      </top>
      <bottom style="thin">
        <color rgb="FFFFF9D7"/>
      </bottom>
    </border>
    <border>
      <left style="thin">
        <color rgb="FFFFF9D7"/>
      </left>
      <right style="thin">
        <color rgb="FFFFF9D7"/>
      </right>
      <top style="thin">
        <color rgb="FFFFF9D7"/>
      </top>
      <bottom style="thin">
        <color rgb="FFFFF9D7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FFF9D7"/>
      </left>
      <top style="thin">
        <color rgb="FFFFF9D7"/>
      </top>
    </border>
    <border>
      <top style="thin">
        <color rgb="FFFFF9D7"/>
      </top>
    </border>
    <border>
      <right style="thin">
        <color rgb="FFFFF9D7"/>
      </right>
      <top style="thin">
        <color rgb="FFFFF9D7"/>
      </top>
    </border>
    <border>
      <left style="thin">
        <color rgb="FFFFF9D7"/>
      </left>
    </border>
    <border>
      <right style="thin">
        <color rgb="FFFFF9D7"/>
      </right>
    </border>
    <border>
      <left style="thin">
        <color rgb="FFFFF9D7"/>
      </left>
      <bottom style="thin">
        <color rgb="FFFFF9D7"/>
      </bottom>
    </border>
    <border>
      <bottom style="thin">
        <color rgb="FFFFF9D7"/>
      </bottom>
    </border>
    <border>
      <right style="thin">
        <color rgb="FFFFF9D7"/>
      </right>
      <bottom style="thin">
        <color rgb="FFFFF9D7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D966"/>
      </left>
      <right style="thin">
        <color rgb="FFFFD966"/>
      </right>
      <top style="thin">
        <color rgb="FFFFD966"/>
      </top>
      <bottom style="thin">
        <color rgb="FFFFD9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2" numFmtId="0" xfId="0" applyAlignment="1" applyBorder="1" applyFont="1">
      <alignment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5" fillId="3" fontId="5" numFmtId="0" xfId="0" applyAlignment="1" applyBorder="1" applyFill="1" applyFont="1">
      <alignment horizontal="center" vertical="center"/>
    </xf>
    <xf borderId="6" fillId="3" fontId="6" numFmtId="0" xfId="0" applyAlignment="1" applyBorder="1" applyFont="1">
      <alignment horizontal="center" vertical="center"/>
    </xf>
    <xf borderId="7" fillId="3" fontId="5" numFmtId="0" xfId="0" applyAlignment="1" applyBorder="1" applyFont="1">
      <alignment horizontal="center" vertical="center"/>
    </xf>
    <xf borderId="7" fillId="3" fontId="6" numFmtId="0" xfId="0" applyAlignment="1" applyBorder="1" applyFont="1">
      <alignment horizontal="center" vertical="center"/>
    </xf>
    <xf borderId="7" fillId="3" fontId="6" numFmtId="0" xfId="0" applyAlignment="1" applyBorder="1" applyFont="1">
      <alignment horizontal="center" readingOrder="0" vertical="center"/>
    </xf>
    <xf borderId="8" fillId="3" fontId="6" numFmtId="0" xfId="0" applyAlignment="1" applyBorder="1" applyFont="1">
      <alignment horizontal="center" vertical="center"/>
    </xf>
    <xf borderId="9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left" readingOrder="0"/>
    </xf>
    <xf borderId="12" fillId="4" fontId="7" numFmtId="3" xfId="0" applyAlignment="1" applyBorder="1" applyFill="1" applyFont="1" applyNumberFormat="1">
      <alignment horizontal="center" readingOrder="0"/>
    </xf>
    <xf borderId="12" fillId="0" fontId="8" numFmtId="164" xfId="0" applyAlignment="1" applyBorder="1" applyFont="1" applyNumberFormat="1">
      <alignment horizontal="left"/>
    </xf>
    <xf borderId="12" fillId="0" fontId="9" numFmtId="3" xfId="0" applyAlignment="1" applyBorder="1" applyFont="1" applyNumberFormat="1">
      <alignment horizontal="center"/>
    </xf>
    <xf borderId="12" fillId="0" fontId="9" numFmtId="164" xfId="0" applyAlignment="1" applyBorder="1" applyFont="1" applyNumberFormat="1">
      <alignment horizontal="center"/>
    </xf>
    <xf borderId="12" fillId="0" fontId="9" numFmtId="3" xfId="0" applyAlignment="1" applyBorder="1" applyFont="1" applyNumberFormat="1">
      <alignment horizontal="center" readingOrder="0"/>
    </xf>
    <xf borderId="12" fillId="0" fontId="7" numFmtId="165" xfId="0" applyAlignment="1" applyBorder="1" applyFont="1" applyNumberFormat="1">
      <alignment horizontal="center"/>
    </xf>
    <xf borderId="12" fillId="0" fontId="7" numFmtId="0" xfId="0" applyAlignment="1" applyBorder="1" applyFont="1">
      <alignment horizontal="center"/>
    </xf>
    <xf borderId="12" fillId="0" fontId="7" numFmtId="0" xfId="0" applyAlignment="1" applyBorder="1" applyFont="1">
      <alignment horizontal="left"/>
    </xf>
    <xf borderId="12" fillId="4" fontId="7" numFmtId="3" xfId="0" applyAlignment="1" applyBorder="1" applyFont="1" applyNumberFormat="1">
      <alignment horizontal="center"/>
    </xf>
    <xf borderId="12" fillId="4" fontId="10" numFmtId="164" xfId="0" applyAlignment="1" applyBorder="1" applyFont="1" applyNumberFormat="1">
      <alignment horizontal="left"/>
    </xf>
    <xf borderId="12" fillId="4" fontId="9" numFmtId="3" xfId="0" applyAlignment="1" applyBorder="1" applyFont="1" applyNumberFormat="1">
      <alignment horizontal="center"/>
    </xf>
    <xf borderId="12" fillId="4" fontId="9" numFmtId="164" xfId="0" applyAlignment="1" applyBorder="1" applyFont="1" applyNumberFormat="1">
      <alignment horizontal="center"/>
    </xf>
    <xf borderId="12" fillId="0" fontId="11" numFmtId="164" xfId="0" applyAlignment="1" applyBorder="1" applyFont="1" applyNumberFormat="1">
      <alignment horizontal="left"/>
    </xf>
    <xf borderId="12" fillId="4" fontId="12" numFmtId="0" xfId="0" applyBorder="1" applyFont="1"/>
    <xf borderId="12" fillId="0" fontId="7" numFmtId="3" xfId="0" applyAlignment="1" applyBorder="1" applyFont="1" applyNumberFormat="1">
      <alignment horizontal="center"/>
    </xf>
    <xf borderId="12" fillId="0" fontId="7" numFmtId="164" xfId="0" applyAlignment="1" applyBorder="1" applyFont="1" applyNumberFormat="1">
      <alignment horizontal="center"/>
    </xf>
    <xf borderId="12" fillId="0" fontId="12" numFmtId="0" xfId="0" applyBorder="1" applyFont="1"/>
    <xf borderId="12" fillId="0" fontId="7" numFmtId="3" xfId="0" applyBorder="1" applyFont="1" applyNumberFormat="1"/>
    <xf borderId="12" fillId="0" fontId="7" numFmtId="164" xfId="0" applyBorder="1" applyFont="1" applyNumberFormat="1"/>
    <xf borderId="12" fillId="0" fontId="7" numFmtId="0" xfId="0" applyBorder="1" applyFont="1"/>
    <xf borderId="12" fillId="0" fontId="12" numFmtId="3" xfId="0" applyBorder="1" applyFont="1" applyNumberFormat="1"/>
    <xf borderId="12" fillId="4" fontId="13" numFmtId="3" xfId="0" applyBorder="1" applyFont="1" applyNumberFormat="1"/>
    <xf borderId="13" fillId="0" fontId="7" numFmtId="0" xfId="0" applyAlignment="1" applyBorder="1" applyFont="1">
      <alignment horizontal="left"/>
    </xf>
    <xf borderId="13" fillId="0" fontId="12" numFmtId="0" xfId="0" applyBorder="1" applyFont="1"/>
    <xf borderId="13" fillId="0" fontId="7" numFmtId="0" xfId="0" applyBorder="1" applyFont="1"/>
    <xf borderId="0" fillId="0" fontId="14" numFmtId="0" xfId="0" applyFont="1"/>
    <xf borderId="14" fillId="5" fontId="15" numFmtId="0" xfId="0" applyAlignment="1" applyBorder="1" applyFill="1" applyFont="1">
      <alignment horizontal="center" readingOrder="0" vertical="center"/>
    </xf>
    <xf borderId="15" fillId="0" fontId="3" numFmtId="0" xfId="0" applyBorder="1" applyFont="1"/>
    <xf borderId="16" fillId="0" fontId="3" numFmtId="0" xfId="0" applyBorder="1" applyFont="1"/>
    <xf borderId="14" fillId="5" fontId="16" numFmtId="0" xfId="0" applyAlignment="1" applyBorder="1" applyFont="1">
      <alignment horizontal="left" readingOrder="0" vertical="center"/>
    </xf>
    <xf borderId="17" fillId="5" fontId="17" numFmtId="0" xfId="0" applyBorder="1" applyFont="1"/>
    <xf borderId="17" fillId="6" fontId="18" numFmtId="0" xfId="0" applyAlignment="1" applyBorder="1" applyFill="1" applyFont="1">
      <alignment horizontal="left" vertical="center"/>
    </xf>
    <xf borderId="17" fillId="4" fontId="17" numFmtId="165" xfId="0" applyAlignment="1" applyBorder="1" applyFont="1" applyNumberFormat="1">
      <alignment horizontal="center" readingOrder="0" vertical="center"/>
    </xf>
    <xf borderId="17" fillId="5" fontId="17" numFmtId="0" xfId="0" applyAlignment="1" applyBorder="1" applyFont="1">
      <alignment horizontal="left"/>
    </xf>
    <xf borderId="17" fillId="7" fontId="18" numFmtId="0" xfId="0" applyAlignment="1" applyBorder="1" applyFill="1" applyFont="1">
      <alignment horizontal="left" readingOrder="0"/>
    </xf>
    <xf borderId="17" fillId="7" fontId="19" numFmtId="165" xfId="0" applyAlignment="1" applyBorder="1" applyFont="1" applyNumberFormat="1">
      <alignment horizontal="center" readingOrder="0"/>
    </xf>
    <xf borderId="17" fillId="7" fontId="18" numFmtId="0" xfId="0" applyAlignment="1" applyBorder="1" applyFont="1">
      <alignment horizontal="left"/>
    </xf>
    <xf borderId="17" fillId="7" fontId="20" numFmtId="0" xfId="0" applyAlignment="1" applyBorder="1" applyFont="1">
      <alignment horizontal="left"/>
    </xf>
    <xf borderId="17" fillId="7" fontId="19" numFmtId="165" xfId="0" applyAlignment="1" applyBorder="1" applyFont="1" applyNumberFormat="1">
      <alignment horizontal="center"/>
    </xf>
    <xf borderId="17" fillId="7" fontId="21" numFmtId="0" xfId="0" applyAlignment="1" applyBorder="1" applyFont="1">
      <alignment horizontal="left" readingOrder="0"/>
    </xf>
    <xf borderId="17" fillId="6" fontId="22" numFmtId="0" xfId="0" applyAlignment="1" applyBorder="1" applyFont="1">
      <alignment horizontal="left"/>
    </xf>
    <xf borderId="17" fillId="0" fontId="23" numFmtId="166" xfId="0" applyAlignment="1" applyBorder="1" applyFont="1" applyNumberFormat="1">
      <alignment horizontal="center" vertical="center"/>
    </xf>
    <xf borderId="17" fillId="3" fontId="23" numFmtId="9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/>
    </xf>
    <xf borderId="18" fillId="7" fontId="2" numFmtId="0" xfId="0" applyAlignment="1" applyBorder="1" applyFont="1">
      <alignment horizontal="center" readingOrder="0" vertical="center"/>
    </xf>
    <xf borderId="19" fillId="0" fontId="3" numFmtId="0" xfId="0" applyBorder="1" applyFont="1"/>
    <xf borderId="20" fillId="0" fontId="3" numFmtId="0" xfId="0" applyBorder="1" applyFont="1"/>
    <xf borderId="0" fillId="0" fontId="14" numFmtId="0" xfId="0" applyAlignment="1" applyFont="1">
      <alignment vertical="center"/>
    </xf>
    <xf borderId="17" fillId="8" fontId="24" numFmtId="0" xfId="0" applyAlignment="1" applyBorder="1" applyFill="1" applyFont="1">
      <alignment horizontal="center" vertical="center"/>
    </xf>
    <xf borderId="14" fillId="8" fontId="24" numFmtId="0" xfId="0" applyAlignment="1" applyBorder="1" applyFont="1">
      <alignment horizontal="center" vertical="center"/>
    </xf>
    <xf borderId="17" fillId="5" fontId="25" numFmtId="0" xfId="0" applyAlignment="1" applyBorder="1" applyFont="1">
      <alignment vertical="center"/>
    </xf>
    <xf borderId="14" fillId="5" fontId="25" numFmtId="0" xfId="0" applyAlignment="1" applyBorder="1" applyFont="1">
      <alignment vertical="center"/>
    </xf>
    <xf borderId="21" fillId="7" fontId="26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7" fontId="27" numFmtId="0" xfId="0" applyAlignment="1" applyBorder="1" applyFont="1">
      <alignment horizontal="center" readingOrder="0" vertical="center"/>
    </xf>
    <xf borderId="30" fillId="0" fontId="3" numFmtId="0" xfId="0" applyBorder="1" applyFont="1"/>
    <xf borderId="31" fillId="9" fontId="28" numFmtId="0" xfId="0" applyBorder="1" applyFill="1" applyFont="1"/>
    <xf borderId="32" fillId="10" fontId="29" numFmtId="0" xfId="0" applyAlignment="1" applyBorder="1" applyFill="1" applyFont="1">
      <alignment horizontal="center" vertical="center"/>
    </xf>
    <xf borderId="33" fillId="0" fontId="30" numFmtId="0" xfId="0" applyBorder="1" applyFont="1"/>
    <xf borderId="34" fillId="5" fontId="31" numFmtId="0" xfId="0" applyAlignment="1" applyBorder="1" applyFont="1">
      <alignment vertical="center"/>
    </xf>
    <xf borderId="34" fillId="5" fontId="32" numFmtId="0" xfId="0" applyAlignment="1" applyBorder="1" applyFont="1">
      <alignment vertical="center"/>
    </xf>
    <xf borderId="12" fillId="5" fontId="31" numFmtId="0" xfId="0" applyAlignment="1" applyBorder="1" applyFont="1">
      <alignment vertical="center"/>
    </xf>
    <xf borderId="12" fillId="5" fontId="32" numFmtId="0" xfId="0" applyAlignment="1" applyBorder="1" applyFont="1">
      <alignment vertical="center"/>
    </xf>
    <xf borderId="35" fillId="11" fontId="30" numFmtId="0" xfId="0" applyAlignment="1" applyBorder="1" applyFill="1" applyFont="1">
      <alignment horizontal="center" vertical="center"/>
    </xf>
    <xf borderId="36" fillId="0" fontId="3" numFmtId="0" xfId="0" applyBorder="1" applyFont="1"/>
    <xf borderId="37" fillId="0" fontId="30" numFmtId="0" xfId="0" applyBorder="1" applyFont="1"/>
    <xf borderId="35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0" fillId="0" fontId="33" numFmtId="0" xfId="0" applyAlignment="1" applyFont="1">
      <alignment horizontal="center"/>
    </xf>
  </cellXfs>
  <cellStyles count="1">
    <cellStyle xfId="0" name="Normal" builtinId="0"/>
  </cellStyles>
  <dxfs count="8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>
        <color rgb="FF00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>
        <color rgb="FF6AA84F"/>
      </font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0495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62100" cy="10477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14</xdr:row>
      <xdr:rowOff>0</xdr:rowOff>
    </xdr:from>
    <xdr:ext cx="438150" cy="2952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10</xdr:row>
      <xdr:rowOff>0</xdr:rowOff>
    </xdr:from>
    <xdr:ext cx="295275" cy="2000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ellercentral.amazon.com/help/hub/reference/GTG4BAWSY39Z98Z3" TargetMode="External"/><Relationship Id="rId2" Type="http://schemas.openxmlformats.org/officeDocument/2006/relationships/hyperlink" Target="https://sellercentral.amazon.com/help/hub/reference/GPDC3KPYAGDTVDJP" TargetMode="External"/><Relationship Id="rId3" Type="http://schemas.openxmlformats.org/officeDocument/2006/relationships/hyperlink" Target="https://sellercentral.amazon.com/help/hub/reference/G3EDYEF6KUCFQTN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9.75"/>
    <col customWidth="1" min="2" max="2" width="31.0"/>
    <col customWidth="1" min="3" max="3" width="26.25"/>
    <col customWidth="1" min="4" max="4" width="31.38"/>
    <col customWidth="1" min="5" max="5" width="35.88"/>
    <col customWidth="1" min="6" max="6" width="31.0"/>
    <col customWidth="1" min="7" max="7" width="25.5"/>
    <col customWidth="1" min="8" max="8" width="19.88"/>
    <col customWidth="1" min="9" max="9" width="21.75"/>
    <col customWidth="1" min="10" max="10" width="13.75"/>
  </cols>
  <sheetData>
    <row r="1" ht="81.0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</row>
    <row r="2" ht="21.75" customHeight="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4" t="s">
        <v>9</v>
      </c>
      <c r="J2" s="6" t="s">
        <v>10</v>
      </c>
    </row>
    <row r="3" ht="15.75" customHeight="1">
      <c r="A3" s="15" t="s">
        <v>11</v>
      </c>
      <c r="B3" s="16">
        <v>7800.0</v>
      </c>
      <c r="C3" s="17"/>
      <c r="D3" s="18">
        <f>MEDIAN(5771,143,3224,2177,2177,3289,154,142,10506,6876)</f>
        <v>2700.5</v>
      </c>
      <c r="E3" s="19">
        <v>59320.0</v>
      </c>
      <c r="F3" s="20">
        <v>54101.0</v>
      </c>
      <c r="G3" s="21" t="s">
        <v>12</v>
      </c>
      <c r="H3" s="21" t="s">
        <v>12</v>
      </c>
      <c r="I3" s="22"/>
      <c r="J3" s="19"/>
    </row>
    <row r="4" ht="15.75" customHeight="1">
      <c r="A4" s="23" t="s">
        <v>13</v>
      </c>
      <c r="B4" s="24"/>
      <c r="C4" s="25"/>
      <c r="D4" s="26"/>
      <c r="E4" s="27"/>
      <c r="F4" s="26"/>
      <c r="G4" s="21"/>
      <c r="H4" s="21"/>
      <c r="I4" s="22"/>
      <c r="J4" s="27"/>
    </row>
    <row r="5" ht="15.75" customHeight="1">
      <c r="A5" s="23" t="s">
        <v>14</v>
      </c>
      <c r="B5" s="24"/>
      <c r="C5" s="28"/>
      <c r="D5" s="18"/>
      <c r="E5" s="19"/>
      <c r="F5" s="18"/>
      <c r="G5" s="21"/>
      <c r="H5" s="21"/>
      <c r="J5" s="19"/>
    </row>
    <row r="6" ht="15.75" customHeight="1">
      <c r="A6" s="23" t="s">
        <v>15</v>
      </c>
      <c r="B6" s="24"/>
      <c r="C6" s="28"/>
      <c r="D6" s="18"/>
      <c r="E6" s="19"/>
      <c r="F6" s="18"/>
      <c r="G6" s="21"/>
      <c r="H6" s="21"/>
      <c r="I6" s="22"/>
      <c r="J6" s="19"/>
    </row>
    <row r="7" ht="15.75" customHeight="1">
      <c r="A7" s="23" t="s">
        <v>16</v>
      </c>
      <c r="B7" s="24"/>
      <c r="C7" s="28"/>
      <c r="D7" s="18"/>
      <c r="E7" s="19"/>
      <c r="F7" s="18"/>
      <c r="G7" s="21"/>
      <c r="H7" s="21"/>
      <c r="I7" s="22"/>
      <c r="J7" s="19"/>
    </row>
    <row r="8" ht="15.75" customHeight="1">
      <c r="A8" s="23" t="s">
        <v>17</v>
      </c>
      <c r="B8" s="24"/>
      <c r="C8" s="28"/>
      <c r="D8" s="18"/>
      <c r="E8" s="19"/>
      <c r="F8" s="18"/>
      <c r="G8" s="21"/>
      <c r="H8" s="21"/>
      <c r="I8" s="22"/>
      <c r="J8" s="19"/>
    </row>
    <row r="9" ht="15.75" customHeight="1">
      <c r="A9" s="23" t="s">
        <v>18</v>
      </c>
      <c r="B9" s="24"/>
      <c r="C9" s="28"/>
      <c r="D9" s="18"/>
      <c r="E9" s="19"/>
      <c r="F9" s="18"/>
      <c r="G9" s="21"/>
      <c r="H9" s="21"/>
      <c r="I9" s="22"/>
      <c r="J9" s="19"/>
    </row>
    <row r="10" ht="15.75" customHeight="1">
      <c r="A10" s="23" t="s">
        <v>19</v>
      </c>
      <c r="B10" s="29"/>
      <c r="C10" s="23"/>
      <c r="D10" s="30"/>
      <c r="E10" s="31"/>
      <c r="F10" s="22"/>
      <c r="G10" s="21"/>
      <c r="H10" s="21"/>
      <c r="I10" s="22"/>
      <c r="J10" s="22"/>
    </row>
    <row r="11" ht="15.75" customHeight="1">
      <c r="A11" s="23" t="s">
        <v>20</v>
      </c>
      <c r="B11" s="29"/>
      <c r="C11" s="23"/>
      <c r="D11" s="30"/>
      <c r="E11" s="31"/>
      <c r="F11" s="22"/>
      <c r="G11" s="21"/>
      <c r="H11" s="21"/>
      <c r="I11" s="22"/>
      <c r="J11" s="22"/>
    </row>
    <row r="12" ht="15.75" customHeight="1">
      <c r="A12" s="23" t="s">
        <v>21</v>
      </c>
      <c r="B12" s="32"/>
      <c r="C12" s="23"/>
      <c r="D12" s="30"/>
      <c r="E12" s="31"/>
      <c r="F12" s="22"/>
      <c r="G12" s="21"/>
      <c r="H12" s="21"/>
      <c r="I12" s="22"/>
      <c r="J12" s="22"/>
    </row>
    <row r="13" ht="15.75" customHeight="1">
      <c r="A13" s="23" t="s">
        <v>22</v>
      </c>
      <c r="B13" s="32"/>
      <c r="C13" s="23"/>
      <c r="D13" s="30"/>
      <c r="E13" s="31"/>
      <c r="F13" s="22"/>
      <c r="G13" s="21"/>
      <c r="H13" s="21"/>
      <c r="I13" s="22"/>
      <c r="J13" s="22"/>
    </row>
    <row r="14" ht="15.75" customHeight="1">
      <c r="A14" s="23" t="s">
        <v>23</v>
      </c>
      <c r="B14" s="32"/>
      <c r="C14" s="23"/>
      <c r="D14" s="33"/>
      <c r="E14" s="34"/>
      <c r="F14" s="35"/>
      <c r="G14" s="21"/>
      <c r="H14" s="21"/>
      <c r="I14" s="35"/>
      <c r="J14" s="35"/>
    </row>
    <row r="15" ht="15.75" customHeight="1">
      <c r="A15" s="23" t="s">
        <v>24</v>
      </c>
      <c r="B15" s="32"/>
      <c r="C15" s="23"/>
      <c r="D15" s="33"/>
      <c r="E15" s="34"/>
      <c r="F15" s="35"/>
      <c r="G15" s="21"/>
      <c r="H15" s="21"/>
      <c r="I15" s="35"/>
      <c r="J15" s="35"/>
    </row>
    <row r="16" ht="15.75" customHeight="1">
      <c r="A16" s="23" t="s">
        <v>25</v>
      </c>
      <c r="B16" s="36"/>
      <c r="C16" s="23"/>
      <c r="D16" s="33"/>
      <c r="E16" s="34"/>
      <c r="F16" s="35"/>
      <c r="G16" s="21"/>
      <c r="H16" s="21"/>
      <c r="I16" s="35"/>
      <c r="J16" s="35"/>
    </row>
    <row r="17" ht="15.75" customHeight="1">
      <c r="A17" s="23" t="s">
        <v>26</v>
      </c>
      <c r="B17" s="32"/>
      <c r="C17" s="23"/>
      <c r="D17" s="33"/>
      <c r="E17" s="34"/>
      <c r="F17" s="35"/>
      <c r="G17" s="21"/>
      <c r="H17" s="21"/>
      <c r="I17" s="35"/>
      <c r="J17" s="35"/>
    </row>
    <row r="18" ht="15.75" customHeight="1">
      <c r="A18" s="23" t="s">
        <v>27</v>
      </c>
      <c r="B18" s="36"/>
      <c r="C18" s="23"/>
      <c r="D18" s="33"/>
      <c r="E18" s="34"/>
      <c r="F18" s="35"/>
      <c r="G18" s="21"/>
      <c r="H18" s="21"/>
      <c r="I18" s="35"/>
      <c r="J18" s="35"/>
    </row>
    <row r="19" ht="15.75" customHeight="1">
      <c r="A19" s="23" t="s">
        <v>28</v>
      </c>
      <c r="B19" s="32"/>
      <c r="C19" s="23"/>
      <c r="D19" s="33"/>
      <c r="E19" s="34"/>
      <c r="F19" s="35"/>
      <c r="G19" s="21"/>
      <c r="H19" s="21"/>
      <c r="I19" s="35"/>
      <c r="J19" s="35"/>
    </row>
    <row r="20" ht="15.75" customHeight="1">
      <c r="A20" s="23" t="s">
        <v>29</v>
      </c>
      <c r="B20" s="36"/>
      <c r="C20" s="23"/>
      <c r="D20" s="33"/>
      <c r="E20" s="34"/>
      <c r="F20" s="35"/>
      <c r="G20" s="21"/>
      <c r="H20" s="21"/>
      <c r="I20" s="35"/>
      <c r="J20" s="35"/>
    </row>
    <row r="21" ht="15.75" customHeight="1">
      <c r="A21" s="23" t="s">
        <v>30</v>
      </c>
      <c r="B21" s="32"/>
      <c r="C21" s="23"/>
      <c r="D21" s="33"/>
      <c r="E21" s="34"/>
      <c r="F21" s="35"/>
      <c r="G21" s="21"/>
      <c r="H21" s="21"/>
      <c r="I21" s="35"/>
      <c r="J21" s="35"/>
    </row>
    <row r="22" ht="15.75" customHeight="1">
      <c r="A22" s="23" t="s">
        <v>31</v>
      </c>
      <c r="B22" s="32"/>
      <c r="C22" s="23"/>
      <c r="D22" s="33"/>
      <c r="E22" s="34"/>
      <c r="F22" s="35"/>
      <c r="G22" s="21"/>
      <c r="H22" s="21"/>
      <c r="I22" s="35"/>
      <c r="J22" s="35"/>
    </row>
    <row r="23" ht="15.75" customHeight="1">
      <c r="A23" s="23" t="s">
        <v>32</v>
      </c>
      <c r="B23" s="32"/>
      <c r="C23" s="23"/>
      <c r="D23" s="33"/>
      <c r="E23" s="34"/>
      <c r="F23" s="35"/>
      <c r="G23" s="21"/>
      <c r="H23" s="21"/>
      <c r="I23" s="35"/>
      <c r="J23" s="35"/>
    </row>
    <row r="24" ht="15.75" customHeight="1">
      <c r="A24" s="23" t="s">
        <v>33</v>
      </c>
      <c r="B24" s="32"/>
      <c r="C24" s="23"/>
      <c r="D24" s="33"/>
      <c r="E24" s="34"/>
      <c r="F24" s="35"/>
      <c r="G24" s="21"/>
      <c r="H24" s="21"/>
      <c r="I24" s="35"/>
      <c r="J24" s="35"/>
    </row>
    <row r="25" ht="15.75" customHeight="1">
      <c r="A25" s="23" t="s">
        <v>34</v>
      </c>
      <c r="B25" s="36"/>
      <c r="C25" s="23"/>
      <c r="D25" s="33"/>
      <c r="E25" s="34"/>
      <c r="F25" s="37"/>
      <c r="G25" s="21"/>
      <c r="H25" s="21"/>
      <c r="I25" s="35"/>
      <c r="J25" s="35"/>
    </row>
    <row r="26" ht="15.75" customHeight="1">
      <c r="A26" s="23" t="s">
        <v>35</v>
      </c>
      <c r="B26" s="32"/>
      <c r="C26" s="23"/>
      <c r="D26" s="33"/>
      <c r="E26" s="34"/>
      <c r="F26" s="35"/>
      <c r="G26" s="21"/>
      <c r="H26" s="21"/>
      <c r="I26" s="35"/>
      <c r="J26" s="35"/>
    </row>
    <row r="27" ht="15.75" customHeight="1">
      <c r="A27" s="23" t="s">
        <v>36</v>
      </c>
      <c r="B27" s="32"/>
      <c r="C27" s="23"/>
      <c r="D27" s="33"/>
      <c r="E27" s="34"/>
      <c r="F27" s="35"/>
      <c r="G27" s="21"/>
      <c r="H27" s="21"/>
      <c r="I27" s="35"/>
      <c r="J27" s="35"/>
    </row>
    <row r="28" ht="15.75" customHeight="1">
      <c r="A28" s="23" t="s">
        <v>37</v>
      </c>
      <c r="B28" s="32"/>
      <c r="C28" s="23"/>
      <c r="D28" s="33"/>
      <c r="E28" s="34"/>
      <c r="F28" s="35"/>
      <c r="G28" s="21"/>
      <c r="H28" s="21"/>
      <c r="I28" s="35"/>
      <c r="J28" s="35"/>
    </row>
    <row r="29" ht="15.75" customHeight="1">
      <c r="A29" s="23" t="s">
        <v>38</v>
      </c>
      <c r="B29" s="32"/>
      <c r="C29" s="23"/>
      <c r="D29" s="33"/>
      <c r="E29" s="34"/>
      <c r="F29" s="35"/>
      <c r="G29" s="21"/>
      <c r="H29" s="21"/>
      <c r="I29" s="35"/>
      <c r="J29" s="35"/>
    </row>
    <row r="30" ht="15.75" customHeight="1">
      <c r="A30" s="23" t="s">
        <v>39</v>
      </c>
      <c r="B30" s="32"/>
      <c r="C30" s="23"/>
      <c r="D30" s="33"/>
      <c r="E30" s="34"/>
      <c r="F30" s="35"/>
      <c r="G30" s="21"/>
      <c r="H30" s="21"/>
      <c r="I30" s="35"/>
      <c r="J30" s="35"/>
    </row>
    <row r="31" ht="15.75" customHeight="1">
      <c r="A31" s="23" t="s">
        <v>40</v>
      </c>
      <c r="B31" s="32"/>
      <c r="C31" s="23"/>
      <c r="D31" s="33"/>
      <c r="E31" s="34"/>
      <c r="F31" s="35"/>
      <c r="G31" s="21"/>
      <c r="H31" s="21"/>
      <c r="I31" s="35"/>
      <c r="J31" s="35"/>
    </row>
    <row r="32" ht="15.75" customHeight="1">
      <c r="A32" s="38"/>
      <c r="B32" s="39"/>
      <c r="C32" s="40"/>
      <c r="D32" s="40"/>
      <c r="E32" s="40"/>
      <c r="F32" s="40"/>
      <c r="G32" s="40"/>
      <c r="H32" s="40"/>
      <c r="I32" s="40"/>
      <c r="J32" s="40"/>
    </row>
    <row r="33" ht="15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ht="15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ht="15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ht="15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ht="15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ht="15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ht="15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ht="15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ht="15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ht="15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ht="15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ht="15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ht="15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</row>
    <row r="5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</row>
    <row r="52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</row>
    <row r="53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</row>
    <row r="56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</row>
    <row r="57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8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</row>
    <row r="59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</row>
    <row r="60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</row>
    <row r="6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</row>
    <row r="62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</row>
    <row r="65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</row>
    <row r="67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</row>
    <row r="68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</row>
    <row r="70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</row>
    <row r="73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</row>
    <row r="74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</row>
    <row r="75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</row>
    <row r="77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</row>
    <row r="78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</row>
    <row r="79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</row>
    <row r="80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</row>
    <row r="8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</row>
    <row r="82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</row>
    <row r="83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</row>
    <row r="86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</row>
    <row r="87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</row>
    <row r="88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</row>
    <row r="89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</row>
    <row r="90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</row>
    <row r="9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</row>
    <row r="92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</row>
    <row r="93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</row>
    <row r="94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</row>
    <row r="95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</row>
    <row r="96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</row>
    <row r="97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</row>
    <row r="98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</row>
    <row r="99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</row>
    <row r="100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</row>
    <row r="10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</row>
    <row r="102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</row>
    <row r="103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</row>
    <row r="104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</row>
    <row r="105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</row>
    <row r="106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</row>
    <row r="107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</row>
    <row r="108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</row>
    <row r="109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</row>
    <row r="110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</row>
    <row r="1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</row>
    <row r="112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</row>
    <row r="113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</row>
    <row r="114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</row>
    <row r="115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</row>
    <row r="116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</row>
    <row r="117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</row>
    <row r="118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</row>
    <row r="119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</row>
    <row r="120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</row>
    <row r="12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</row>
    <row r="122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</row>
    <row r="123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</row>
    <row r="124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</row>
    <row r="125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</row>
    <row r="126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</row>
    <row r="127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</row>
    <row r="128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</row>
    <row r="129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</row>
    <row r="130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</row>
    <row r="13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</row>
    <row r="132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</row>
    <row r="133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</row>
    <row r="134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</row>
    <row r="135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</row>
    <row r="136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</row>
    <row r="137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</row>
    <row r="138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</row>
    <row r="139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</row>
    <row r="140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</row>
    <row r="14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</row>
    <row r="142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</row>
    <row r="143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</row>
    <row r="144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</row>
    <row r="145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</row>
    <row r="146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</row>
    <row r="147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</row>
    <row r="148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</row>
    <row r="149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</row>
    <row r="150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</row>
    <row r="15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</row>
    <row r="152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</row>
    <row r="153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</row>
    <row r="154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</row>
    <row r="155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</row>
    <row r="156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</row>
    <row r="157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</row>
    <row r="158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</row>
    <row r="159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</row>
    <row r="160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</row>
    <row r="16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</row>
    <row r="162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</row>
    <row r="163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</row>
    <row r="164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</row>
    <row r="165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</row>
    <row r="166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</row>
    <row r="167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</row>
    <row r="168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</row>
    <row r="169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</row>
    <row r="170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</row>
    <row r="17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</row>
    <row r="172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</row>
    <row r="173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</row>
    <row r="174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</row>
    <row r="175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</row>
    <row r="176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</row>
    <row r="177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</row>
    <row r="178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</row>
    <row r="179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</row>
    <row r="180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</row>
    <row r="18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</row>
    <row r="182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</row>
    <row r="183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</row>
    <row r="184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</row>
    <row r="185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</row>
    <row r="186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</row>
    <row r="187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</row>
    <row r="188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</row>
    <row r="189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</row>
    <row r="190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</row>
    <row r="19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</row>
    <row r="192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</row>
    <row r="193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</row>
    <row r="194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</row>
    <row r="195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</row>
    <row r="196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</row>
    <row r="197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</row>
    <row r="198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</row>
    <row r="199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</row>
    <row r="200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</row>
    <row r="20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</row>
    <row r="202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</row>
    <row r="203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</row>
    <row r="204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</row>
    <row r="205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</row>
    <row r="206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</row>
    <row r="207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</row>
    <row r="208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</row>
    <row r="209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</row>
    <row r="210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</row>
    <row r="2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</row>
    <row r="212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</row>
    <row r="213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</row>
    <row r="214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</row>
    <row r="215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</row>
    <row r="216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</row>
    <row r="217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</row>
    <row r="218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</row>
    <row r="219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</row>
    <row r="220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</row>
    <row r="22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</row>
    <row r="222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</row>
    <row r="223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</row>
    <row r="224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</row>
    <row r="225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</row>
    <row r="226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</row>
    <row r="227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</row>
    <row r="228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</row>
    <row r="229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</row>
    <row r="230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</row>
    <row r="23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</row>
    <row r="232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</row>
    <row r="233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</row>
    <row r="234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</row>
    <row r="235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</row>
    <row r="236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</row>
    <row r="237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</row>
    <row r="238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</row>
    <row r="239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</row>
    <row r="240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</row>
    <row r="24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</row>
    <row r="242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</row>
    <row r="243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</row>
    <row r="244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</row>
    <row r="245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</row>
    <row r="246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</row>
    <row r="247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</row>
    <row r="248" ht="15.7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</row>
    <row r="249" ht="15.7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</row>
    <row r="250" ht="15.7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</row>
    <row r="251" ht="15.7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</row>
    <row r="252" ht="15.7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</row>
    <row r="253" ht="15.7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</row>
    <row r="254" ht="15.7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</row>
    <row r="255" ht="15.7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</row>
    <row r="256" ht="15.7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</row>
    <row r="257" ht="15.7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</row>
    <row r="258" ht="15.7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</row>
    <row r="259" ht="15.7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</row>
    <row r="260" ht="15.7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</row>
    <row r="261" ht="15.7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</row>
    <row r="262" ht="15.7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</row>
    <row r="263" ht="15.7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</row>
    <row r="264" ht="15.7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</row>
    <row r="265" ht="15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</row>
    <row r="26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</row>
    <row r="267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</row>
    <row r="268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</row>
    <row r="269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</row>
    <row r="270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</row>
    <row r="271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</row>
    <row r="272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</row>
    <row r="273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</row>
    <row r="274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</row>
    <row r="275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</row>
    <row r="27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</row>
    <row r="277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</row>
    <row r="278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</row>
    <row r="279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</row>
    <row r="280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</row>
    <row r="281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</row>
    <row r="282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</row>
    <row r="283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</row>
    <row r="284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</row>
    <row r="285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</row>
    <row r="28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</row>
    <row r="287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</row>
    <row r="288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</row>
    <row r="289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</row>
    <row r="290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</row>
    <row r="291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</row>
    <row r="292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</row>
    <row r="293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</row>
    <row r="294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</row>
    <row r="295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</row>
    <row r="29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</row>
    <row r="297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</row>
    <row r="298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</row>
    <row r="299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</row>
    <row r="300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</row>
    <row r="301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</row>
    <row r="302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</row>
    <row r="303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</row>
    <row r="304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</row>
    <row r="305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</row>
    <row r="30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</row>
    <row r="307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</row>
    <row r="308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</row>
    <row r="309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</row>
    <row r="310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</row>
    <row r="311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</row>
    <row r="312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</row>
    <row r="313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</row>
    <row r="314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</row>
    <row r="315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</row>
    <row r="31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</row>
    <row r="317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</row>
    <row r="318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</row>
    <row r="319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</row>
    <row r="320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</row>
    <row r="321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</row>
    <row r="322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</row>
    <row r="323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</row>
    <row r="324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</row>
    <row r="325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</row>
    <row r="3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</row>
    <row r="327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</row>
    <row r="328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</row>
    <row r="329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</row>
    <row r="330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</row>
    <row r="331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</row>
    <row r="332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</row>
    <row r="333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</row>
    <row r="334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  <row r="335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</row>
    <row r="33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</row>
    <row r="337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</row>
    <row r="338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</row>
    <row r="339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</row>
    <row r="340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</row>
    <row r="341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</row>
    <row r="342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</row>
    <row r="343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</row>
    <row r="344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</row>
    <row r="345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</row>
    <row r="34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</row>
    <row r="347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</row>
    <row r="348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</row>
    <row r="349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</row>
    <row r="350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</row>
    <row r="351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</row>
    <row r="352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</row>
    <row r="353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</row>
    <row r="354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</row>
    <row r="355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</row>
    <row r="35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</row>
    <row r="357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</row>
    <row r="358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</row>
    <row r="359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</row>
    <row r="360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</row>
    <row r="361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</row>
    <row r="362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</row>
    <row r="363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</row>
    <row r="364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</row>
    <row r="365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</row>
    <row r="36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</row>
    <row r="367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</row>
    <row r="368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</row>
    <row r="369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</row>
    <row r="370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</row>
    <row r="371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</row>
    <row r="372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</row>
    <row r="373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</row>
    <row r="374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</row>
    <row r="375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</row>
    <row r="37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</row>
    <row r="377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</row>
    <row r="378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</row>
    <row r="379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</row>
    <row r="380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</row>
    <row r="381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</row>
    <row r="382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</row>
    <row r="383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</row>
    <row r="384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</row>
    <row r="385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</row>
    <row r="38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</row>
    <row r="387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</row>
    <row r="388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</row>
    <row r="389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</row>
    <row r="390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</row>
    <row r="391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</row>
    <row r="392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</row>
    <row r="393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</row>
    <row r="394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</row>
    <row r="395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</row>
    <row r="39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</row>
    <row r="397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</row>
    <row r="398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</row>
    <row r="399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</row>
    <row r="400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</row>
    <row r="401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</row>
    <row r="402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</row>
    <row r="403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</row>
    <row r="404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</row>
    <row r="405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</row>
    <row r="40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</row>
    <row r="407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</row>
    <row r="408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</row>
    <row r="409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</row>
    <row r="410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</row>
    <row r="411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</row>
    <row r="412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</row>
    <row r="413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</row>
    <row r="414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</row>
    <row r="415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</row>
    <row r="41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</row>
    <row r="417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</row>
    <row r="418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</row>
    <row r="419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</row>
    <row r="420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</row>
    <row r="421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</row>
    <row r="422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</row>
    <row r="423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</row>
    <row r="424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</row>
    <row r="425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</row>
    <row r="4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</row>
    <row r="427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</row>
    <row r="428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</row>
    <row r="429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</row>
    <row r="430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</row>
    <row r="431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</row>
    <row r="432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</row>
    <row r="96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</row>
    <row r="967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</row>
    <row r="968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</row>
    <row r="969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</row>
    <row r="970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</row>
    <row r="971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</row>
    <row r="972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</row>
    <row r="973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</row>
    <row r="974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</row>
    <row r="975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</row>
    <row r="97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</row>
    <row r="977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</row>
    <row r="978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</row>
    <row r="979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</row>
    <row r="980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</row>
    <row r="981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</row>
    <row r="982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</row>
    <row r="983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</row>
    <row r="984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</row>
    <row r="985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</row>
    <row r="98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</row>
    <row r="987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</row>
    <row r="988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</row>
    <row r="989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</row>
    <row r="990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</row>
    <row r="991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</row>
    <row r="992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</row>
    <row r="993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</row>
    <row r="994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</row>
    <row r="995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</row>
    <row r="99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</row>
    <row r="997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</row>
    <row r="998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</row>
    <row r="999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</row>
  </sheetData>
  <mergeCells count="1">
    <mergeCell ref="B1:I1"/>
  </mergeCells>
  <conditionalFormatting sqref="D3:D31">
    <cfRule type="cellIs" dxfId="0" priority="1" operator="lessThan">
      <formula>100</formula>
    </cfRule>
  </conditionalFormatting>
  <conditionalFormatting sqref="D3:D31">
    <cfRule type="cellIs" dxfId="1" priority="2" operator="between">
      <formula>100</formula>
      <formula>499.9999</formula>
    </cfRule>
  </conditionalFormatting>
  <conditionalFormatting sqref="D3:D31">
    <cfRule type="cellIs" dxfId="2" priority="3" operator="between">
      <formula>500</formula>
      <formula>999.9999</formula>
    </cfRule>
  </conditionalFormatting>
  <conditionalFormatting sqref="D3:D31">
    <cfRule type="cellIs" dxfId="3" priority="4" operator="greaterThanOrEqual">
      <formula>1000</formula>
    </cfRule>
  </conditionalFormatting>
  <conditionalFormatting sqref="E3:E31">
    <cfRule type="cellIs" dxfId="4" priority="5" operator="lessThan">
      <formula>1000</formula>
    </cfRule>
  </conditionalFormatting>
  <conditionalFormatting sqref="E3:E31">
    <cfRule type="cellIs" dxfId="2" priority="6" operator="between">
      <formula>1000</formula>
      <formula>2999.999</formula>
    </cfRule>
  </conditionalFormatting>
  <conditionalFormatting sqref="E3:E31">
    <cfRule type="cellIs" dxfId="1" priority="7" operator="between">
      <formula>3000</formula>
      <formula>7999.999</formula>
    </cfRule>
  </conditionalFormatting>
  <conditionalFormatting sqref="E3:E31">
    <cfRule type="cellIs" dxfId="0" priority="8" operator="between">
      <formula>8000</formula>
      <formula>"12,000"</formula>
    </cfRule>
  </conditionalFormatting>
  <conditionalFormatting sqref="E3:E31">
    <cfRule type="cellIs" dxfId="5" priority="9" operator="greaterThan">
      <formula>12000</formula>
    </cfRule>
  </conditionalFormatting>
  <conditionalFormatting sqref="F3:F31">
    <cfRule type="cellIs" dxfId="5" priority="10" operator="greaterThanOrEqual">
      <formula>1000</formula>
    </cfRule>
  </conditionalFormatting>
  <conditionalFormatting sqref="G3:G31">
    <cfRule type="expression" dxfId="0" priority="11">
      <formula>$G3="PASS"</formula>
    </cfRule>
  </conditionalFormatting>
  <conditionalFormatting sqref="G3:G31">
    <cfRule type="cellIs" dxfId="3" priority="12" operator="equal">
      <formula>"FAIL"</formula>
    </cfRule>
  </conditionalFormatting>
  <conditionalFormatting sqref="H3:H31">
    <cfRule type="expression" dxfId="0" priority="13">
      <formula>$H3="PASS"</formula>
    </cfRule>
  </conditionalFormatting>
  <conditionalFormatting sqref="H3:H31">
    <cfRule type="cellIs" dxfId="3" priority="14" operator="equal">
      <formula>"FAIL"</formula>
    </cfRule>
  </conditionalFormatting>
  <conditionalFormatting sqref="B3:B31 F3:F31">
    <cfRule type="cellIs" dxfId="5" priority="15" operator="greaterThanOrEqual">
      <formula>1000</formula>
    </cfRule>
  </conditionalFormatting>
  <conditionalFormatting sqref="B3:B31 F3:F31">
    <cfRule type="cellIs" dxfId="3" priority="16" operator="lessThan">
      <formula>100</formula>
    </cfRule>
  </conditionalFormatting>
  <conditionalFormatting sqref="B3:B31 F3:F31">
    <cfRule type="cellIs" dxfId="0" priority="17" operator="between">
      <formula>500</formula>
      <formula>999.9999</formula>
    </cfRule>
  </conditionalFormatting>
  <conditionalFormatting sqref="B3:B31 F3:F31">
    <cfRule type="cellIs" dxfId="1" priority="18" operator="between">
      <formula>100</formula>
      <formula>499.999</formula>
    </cfRule>
  </conditionalFormatting>
  <dataValidations>
    <dataValidation type="list" allowBlank="1" sqref="G3:H31">
      <formula1>'HIDDEN - PassFail List'!$A$1:$A$2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3.25"/>
    <col customWidth="1" min="2" max="2" width="11.88"/>
    <col customWidth="1" min="3" max="3" width="2.75"/>
  </cols>
  <sheetData>
    <row r="1" ht="82.5" customHeight="1">
      <c r="A1" s="42"/>
      <c r="B1" s="43"/>
      <c r="C1" s="44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42.75" customHeight="1">
      <c r="A2" s="45" t="s">
        <v>41</v>
      </c>
      <c r="B2" s="43"/>
      <c r="C2" s="44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24.0" customHeight="1">
      <c r="A3" s="46"/>
      <c r="B3" s="46"/>
      <c r="C3" s="4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24.0" customHeight="1">
      <c r="A4" s="47" t="s">
        <v>42</v>
      </c>
      <c r="B4" s="48">
        <v>54.99</v>
      </c>
      <c r="C4" s="46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24.0" customHeight="1">
      <c r="A5" s="49"/>
      <c r="B5" s="46"/>
      <c r="C5" s="46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24.0" customHeight="1">
      <c r="A6" s="50" t="s">
        <v>43</v>
      </c>
      <c r="B6" s="51">
        <v>8.5</v>
      </c>
      <c r="C6" s="46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4.0" customHeight="1">
      <c r="A7" s="50" t="s">
        <v>44</v>
      </c>
      <c r="B7" s="51">
        <v>0.8</v>
      </c>
      <c r="C7" s="46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24.0" customHeight="1">
      <c r="A8" s="52" t="s">
        <v>45</v>
      </c>
      <c r="B8" s="51">
        <v>3.3</v>
      </c>
      <c r="C8" s="46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24.0" customHeight="1">
      <c r="A9" s="53" t="s">
        <v>46</v>
      </c>
      <c r="B9" s="54">
        <f>0.15*B4</f>
        <v>8.2485</v>
      </c>
      <c r="C9" s="46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4.0" customHeight="1">
      <c r="A10" s="55" t="s">
        <v>47</v>
      </c>
      <c r="B10" s="54">
        <v>6.0</v>
      </c>
      <c r="C10" s="4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55" t="s">
        <v>48</v>
      </c>
      <c r="B11" s="54">
        <v>0.05</v>
      </c>
      <c r="C11" s="4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24.0" customHeight="1">
      <c r="A12" s="52" t="s">
        <v>49</v>
      </c>
      <c r="B12" s="54">
        <v>5.25</v>
      </c>
      <c r="C12" s="4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24.0" customHeight="1">
      <c r="A13" s="52" t="s">
        <v>50</v>
      </c>
      <c r="B13" s="54">
        <v>0.0</v>
      </c>
      <c r="C13" s="46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24.0" customHeight="1">
      <c r="A14" s="49"/>
      <c r="B14" s="46"/>
      <c r="C14" s="46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ht="24.0" customHeight="1">
      <c r="A15" s="56" t="s">
        <v>51</v>
      </c>
      <c r="B15" s="57">
        <f>B4-SUM(B6:B13)</f>
        <v>22.8415</v>
      </c>
      <c r="C15" s="4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ht="24.0" customHeight="1">
      <c r="A16" s="56" t="s">
        <v>52</v>
      </c>
      <c r="B16" s="58">
        <f>B15/B4</f>
        <v>0.4153755228</v>
      </c>
      <c r="C16" s="4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ht="24.0" customHeight="1">
      <c r="A17" s="56" t="s">
        <v>53</v>
      </c>
      <c r="B17" s="58">
        <f>(B15/(B6+B7+B8))</f>
        <v>1.81281746</v>
      </c>
      <c r="C17" s="4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ht="24.0" customHeight="1">
      <c r="A18" s="49"/>
      <c r="B18" s="46"/>
      <c r="C18" s="46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24.0" customHeight="1">
      <c r="A19" s="5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24.0" customHeight="1">
      <c r="A20" s="5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24.0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24.0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24.0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24.0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ht="24.0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ht="24.0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ht="24.0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ht="24.0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ht="24.0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ht="24.0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ht="24.0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24.0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ht="24.0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ht="24.0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ht="24.0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24.0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24.0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24.0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24.0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24.0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24.0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24.0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24.0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24.0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24.0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24.0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24.0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24.0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ht="24.0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ht="24.0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ht="24.0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ht="24.0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ht="24.0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ht="24.0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ht="24.0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ht="24.0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ht="24.0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24.0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ht="24.0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24.0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24.0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24.0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24.0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24.0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24.0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24.0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24.0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24.0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24.0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24.0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24.0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24.0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24.0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24.0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24.0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24.0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24.0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24.0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24.0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24.0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24.0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24.0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24.0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24.0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24.0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24.0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24.0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24.0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24.0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24.0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24.0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24.0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24.0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24.0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24.0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24.0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24.0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24.0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24.0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24.0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24.0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24.0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24.0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24.0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24.0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24.0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24.0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24.0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24.0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24.0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24.0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24.0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24.0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24.0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24.0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24.0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24.0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24.0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24.0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24.0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24.0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24.0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24.0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24.0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24.0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24.0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24.0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24.0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24.0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24.0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24.0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24.0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24.0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24.0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24.0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24.0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24.0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24.0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24.0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24.0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24.0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24.0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24.0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24.0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24.0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24.0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24.0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24.0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24.0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24.0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24.0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24.0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24.0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24.0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24.0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24.0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24.0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24.0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24.0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24.0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24.0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24.0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24.0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24.0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24.0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24.0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24.0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24.0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24.0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24.0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24.0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24.0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24.0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24.0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24.0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24.0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24.0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24.0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24.0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24.0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24.0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24.0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24.0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24.0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24.0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24.0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24.0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24.0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24.0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24.0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24.0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24.0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24.0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24.0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24.0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24.0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24.0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24.0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24.0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24.0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24.0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24.0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24.0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24.0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24.0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24.0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24.0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24.0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24.0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24.0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24.0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24.0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24.0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24.0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24.0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24.0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24.0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24.0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24.0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24.0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24.0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24.0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24.0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24.0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24.0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24.0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24.0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24.0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24.0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24.0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24.0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24.0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24.0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24.0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24.0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24.0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24.0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24.0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24.0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24.0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24.0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24.0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24.0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24.0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24.0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24.0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24.0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24.0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24.0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24.0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24.0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24.0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24.0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24.0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24.0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24.0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24.0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24.0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24.0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24.0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24.0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24.0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24.0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24.0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24.0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24.0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24.0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24.0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24.0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24.0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24.0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24.0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24.0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24.0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24.0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24.0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24.0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24.0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24.0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24.0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24.0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24.0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24.0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24.0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24.0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24.0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24.0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24.0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24.0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24.0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24.0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24.0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24.0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24.0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24.0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24.0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24.0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24.0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24.0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24.0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24.0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24.0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24.0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24.0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24.0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24.0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24.0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24.0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24.0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24.0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24.0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24.0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24.0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24.0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24.0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24.0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24.0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24.0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24.0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24.0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24.0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24.0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24.0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24.0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24.0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24.0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24.0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24.0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24.0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24.0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24.0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24.0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24.0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24.0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24.0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24.0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24.0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24.0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24.0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24.0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24.0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24.0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24.0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24.0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24.0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24.0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24.0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24.0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24.0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24.0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24.0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24.0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24.0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24.0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24.0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24.0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24.0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24.0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24.0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24.0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24.0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24.0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24.0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24.0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24.0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24.0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24.0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24.0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24.0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24.0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24.0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24.0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24.0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24.0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24.0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24.0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24.0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24.0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24.0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24.0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24.0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24.0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24.0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24.0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24.0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24.0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24.0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24.0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24.0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24.0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24.0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24.0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24.0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24.0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24.0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24.0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24.0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24.0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24.0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24.0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24.0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24.0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24.0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24.0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24.0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24.0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24.0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24.0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24.0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24.0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24.0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24.0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24.0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24.0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24.0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24.0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24.0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24.0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24.0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24.0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24.0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24.0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24.0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24.0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24.0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24.0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24.0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24.0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24.0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24.0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24.0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24.0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24.0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24.0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24.0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24.0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24.0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24.0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24.0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24.0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24.0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24.0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24.0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24.0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24.0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24.0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24.0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24.0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24.0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24.0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24.0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24.0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24.0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24.0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24.0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24.0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24.0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24.0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24.0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24.0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24.0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24.0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24.0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24.0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24.0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24.0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24.0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24.0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24.0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24.0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24.0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24.0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24.0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24.0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24.0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24.0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24.0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24.0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24.0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24.0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24.0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24.0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24.0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24.0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24.0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24.0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24.0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24.0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24.0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24.0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24.0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24.0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24.0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24.0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24.0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24.0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24.0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24.0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24.0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24.0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24.0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24.0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24.0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24.0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24.0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24.0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24.0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24.0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24.0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24.0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24.0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24.0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24.0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24.0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24.0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24.0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24.0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24.0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24.0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24.0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24.0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24.0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24.0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24.0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24.0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24.0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24.0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24.0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24.0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24.0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24.0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24.0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24.0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24.0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24.0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24.0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24.0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24.0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24.0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24.0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24.0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24.0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24.0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24.0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24.0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24.0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24.0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24.0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24.0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24.0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24.0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24.0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24.0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24.0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24.0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24.0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24.0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24.0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24.0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24.0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24.0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24.0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24.0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24.0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24.0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24.0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24.0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24.0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24.0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24.0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24.0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24.0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24.0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24.0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24.0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24.0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24.0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24.0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24.0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24.0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24.0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24.0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24.0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24.0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24.0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24.0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24.0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24.0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24.0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24.0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24.0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24.0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24.0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24.0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24.0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24.0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24.0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24.0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24.0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24.0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24.0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24.0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24.0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24.0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24.0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24.0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24.0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24.0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24.0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24.0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24.0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24.0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24.0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24.0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24.0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24.0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24.0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24.0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24.0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24.0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24.0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24.0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24.0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24.0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24.0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24.0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24.0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24.0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24.0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24.0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24.0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24.0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24.0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24.0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24.0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24.0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24.0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24.0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24.0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24.0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24.0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24.0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24.0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24.0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24.0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24.0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24.0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24.0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24.0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24.0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24.0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24.0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24.0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24.0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24.0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24.0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24.0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24.0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24.0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24.0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24.0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24.0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24.0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24.0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24.0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24.0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24.0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24.0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24.0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24.0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24.0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24.0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24.0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24.0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24.0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24.0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24.0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24.0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24.0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24.0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24.0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24.0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24.0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24.0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24.0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24.0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24.0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24.0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24.0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24.0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24.0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24.0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24.0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24.0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24.0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24.0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24.0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24.0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24.0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24.0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24.0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24.0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24.0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24.0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24.0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24.0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24.0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24.0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24.0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24.0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24.0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24.0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24.0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24.0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24.0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24.0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24.0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24.0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24.0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24.0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24.0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24.0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24.0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24.0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24.0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24.0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24.0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24.0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24.0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24.0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24.0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24.0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24.0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24.0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24.0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24.0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24.0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24.0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24.0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24.0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24.0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24.0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24.0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24.0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24.0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24.0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24.0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24.0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24.0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24.0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24.0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24.0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24.0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24.0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24.0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24.0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24.0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24.0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24.0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24.0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24.0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24.0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24.0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24.0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24.0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24.0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24.0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24.0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24.0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24.0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24.0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24.0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24.0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24.0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24.0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24.0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24.0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24.0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24.0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24.0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24.0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24.0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24.0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24.0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24.0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24.0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24.0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24.0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24.0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24.0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24.0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24.0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24.0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24.0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24.0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24.0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24.0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24.0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24.0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24.0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24.0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24.0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24.0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24.0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24.0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24.0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24.0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24.0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24.0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24.0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24.0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24.0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24.0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24.0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24.0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24.0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24.0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24.0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24.0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24.0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24.0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24.0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24.0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24.0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24.0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24.0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24.0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24.0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24.0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24.0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24.0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24.0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24.0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24.0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24.0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24.0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24.0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24.0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24.0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24.0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24.0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24.0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24.0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24.0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24.0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24.0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24.0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24.0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24.0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24.0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24.0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24.0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24.0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24.0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24.0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24.0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24.0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24.0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24.0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24.0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24.0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24.0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24.0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24.0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24.0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24.0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24.0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24.0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24.0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24.0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24.0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24.0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24.0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24.0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24.0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24.0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24.0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24.0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24.0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24.0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24.0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24.0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24.0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24.0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24.0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24.0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24.0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24.0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24.0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24.0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24.0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24.0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24.0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24.0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24.0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24.0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24.0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24.0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24.0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24.0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24.0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24.0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24.0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24.0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24.0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24.0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24.0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24.0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24.0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24.0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24.0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24.0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24.0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24.0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24.0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24.0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24.0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24.0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24.0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24.0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24.0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24.0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24.0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24.0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24.0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24.0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24.0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24.0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24.0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24.0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24.0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24.0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24.0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24.0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24.0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24.0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24.0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24.0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24.0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24.0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24.0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24.0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24.0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24.0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24.0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24.0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24.0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24.0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24.0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24.0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24.0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24.0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24.0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24.0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24.0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24.0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24.0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24.0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24.0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24.0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24.0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24.0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24.0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24.0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24.0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24.0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24.0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24.0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24.0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24.0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24.0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24.0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24.0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24.0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24.0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24.0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24.0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24.0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24.0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24.0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24.0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24.0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24.0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24.0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24.0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24.0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24.0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24.0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24.0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24.0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24.0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24.0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24.0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24.0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24.0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24.0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24.0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24.0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24.0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24.0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ht="24.0" customHeight="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</sheetData>
  <mergeCells count="2">
    <mergeCell ref="A2:C2"/>
    <mergeCell ref="A1:C1"/>
  </mergeCells>
  <conditionalFormatting sqref="B16">
    <cfRule type="cellIs" dxfId="3" priority="1" operator="lessThanOrEqual">
      <formula>"9.99%"</formula>
    </cfRule>
  </conditionalFormatting>
  <conditionalFormatting sqref="B16">
    <cfRule type="cellIs" dxfId="1" priority="2" operator="between">
      <formula>"10%"</formula>
      <formula>"20.00%"</formula>
    </cfRule>
  </conditionalFormatting>
  <conditionalFormatting sqref="B16">
    <cfRule type="cellIs" dxfId="0" priority="3" operator="between">
      <formula>"20%"</formula>
      <formula>"25.00%"</formula>
    </cfRule>
  </conditionalFormatting>
  <conditionalFormatting sqref="B16">
    <cfRule type="cellIs" dxfId="6" priority="4" operator="greaterThan">
      <formula>"25%"</formula>
    </cfRule>
  </conditionalFormatting>
  <conditionalFormatting sqref="B17">
    <cfRule type="cellIs" dxfId="3" priority="5" operator="lessThanOrEqual">
      <formula>"49.90%"</formula>
    </cfRule>
  </conditionalFormatting>
  <conditionalFormatting sqref="B17">
    <cfRule type="cellIs" dxfId="1" priority="6" operator="between">
      <formula>"50%"</formula>
      <formula>"99.90%"</formula>
    </cfRule>
  </conditionalFormatting>
  <conditionalFormatting sqref="B17">
    <cfRule type="cellIs" dxfId="0" priority="7" operator="between">
      <formula>"100%"</formula>
      <formula>"199.90%"</formula>
    </cfRule>
  </conditionalFormatting>
  <conditionalFormatting sqref="B17">
    <cfRule type="cellIs" dxfId="6" priority="8" operator="greaterThanOrEqual">
      <formula>"200%"</formula>
    </cfRule>
  </conditionalFormatting>
  <hyperlinks>
    <hyperlink r:id="rId1" ref="A9"/>
    <hyperlink r:id="rId2" ref="A10"/>
    <hyperlink r:id="rId3" ref="A11"/>
  </hyperlinks>
  <printOptions/>
  <pageMargins bottom="1.0" footer="0.0" header="0.0" left="0.75" right="0.75" top="1.0"/>
  <pageSetup orientation="landscape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3.13"/>
    <col customWidth="1" min="2" max="2" width="16.13"/>
    <col customWidth="1" min="3" max="3" width="24.88"/>
  </cols>
  <sheetData>
    <row r="1" ht="71.25" customHeight="1">
      <c r="A1" s="60" t="s">
        <v>54</v>
      </c>
      <c r="B1" s="61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23.25" customHeight="1">
      <c r="A2" s="64" t="s">
        <v>55</v>
      </c>
      <c r="B2" s="65" t="s">
        <v>56</v>
      </c>
      <c r="C2" s="44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23.25" customHeight="1">
      <c r="A3" s="66" t="s">
        <v>57</v>
      </c>
      <c r="B3" s="67" t="b">
        <v>0</v>
      </c>
      <c r="C3" s="4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ht="23.25" customHeight="1">
      <c r="A4" s="66" t="s">
        <v>58</v>
      </c>
      <c r="B4" s="67" t="b">
        <v>0</v>
      </c>
      <c r="C4" s="4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ht="23.25" customHeight="1">
      <c r="A5" s="66" t="s">
        <v>59</v>
      </c>
      <c r="B5" s="67" t="b">
        <v>0</v>
      </c>
      <c r="C5" s="4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ht="23.25" customHeight="1">
      <c r="A6" s="66" t="s">
        <v>60</v>
      </c>
      <c r="B6" s="67" t="b">
        <v>0</v>
      </c>
      <c r="C6" s="4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23.25" customHeight="1">
      <c r="A7" s="66" t="s">
        <v>61</v>
      </c>
      <c r="B7" s="67" t="b">
        <v>0</v>
      </c>
      <c r="C7" s="44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23.25" customHeight="1">
      <c r="A8" s="66" t="s">
        <v>62</v>
      </c>
      <c r="B8" s="67" t="b">
        <v>0</v>
      </c>
      <c r="C8" s="44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ht="23.25" customHeight="1">
      <c r="A9" s="66" t="s">
        <v>63</v>
      </c>
      <c r="B9" s="67" t="b">
        <v>0</v>
      </c>
      <c r="C9" s="44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ht="23.25" customHeight="1">
      <c r="A10" s="66" t="s">
        <v>64</v>
      </c>
      <c r="B10" s="67" t="b">
        <v>0</v>
      </c>
      <c r="C10" s="4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ht="23.25" customHeight="1">
      <c r="A11" s="66" t="s">
        <v>65</v>
      </c>
      <c r="B11" s="67" t="b">
        <v>0</v>
      </c>
      <c r="C11" s="4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ht="23.25" customHeight="1">
      <c r="A12" s="66" t="s">
        <v>66</v>
      </c>
      <c r="B12" s="67" t="b">
        <v>0</v>
      </c>
      <c r="C12" s="44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ht="23.25" customHeight="1">
      <c r="A13" s="66" t="s">
        <v>67</v>
      </c>
      <c r="B13" s="67" t="b">
        <v>0</v>
      </c>
      <c r="C13" s="4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23.25" customHeight="1">
      <c r="A14" s="66" t="s">
        <v>68</v>
      </c>
      <c r="B14" s="67" t="b">
        <v>0</v>
      </c>
      <c r="C14" s="4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ht="23.25" customHeight="1">
      <c r="A15" s="68"/>
      <c r="B15" s="69"/>
      <c r="C15" s="70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ht="23.25" customHeight="1">
      <c r="A16" s="71"/>
      <c r="C16" s="7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ht="51.75" customHeight="1">
      <c r="A17" s="73"/>
      <c r="B17" s="74"/>
      <c r="C17" s="75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23.2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23.2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23.2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23.2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23.2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23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23.2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23.2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23.2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23.2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23.25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23.2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23.2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23.2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23.2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23.2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23.2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23.2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23.25" customHeight="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23.25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23.2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23.2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23.2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23.2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23.2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23.2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23.2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23.2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23.2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23.25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23.2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23.2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23.2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23.25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23.2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23.2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23.2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23.2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23.2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23.2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23.2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23.2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23.2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23.2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23.2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23.2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23.2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3.2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23.2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23.2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23.2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23.2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23.2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23.2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23.2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23.2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23.2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23.2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23.2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23.2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23.2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23.2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23.2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23.2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23.2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23.2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23.2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23.2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23.2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23.2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23.2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23.2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23.2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23.2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23.2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23.2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23.2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23.2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23.2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23.2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23.2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23.2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23.2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23.2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23.2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23.2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3.2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23.2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23.2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23.2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23.2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23.2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23.2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23.2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23.2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23.2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23.2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23.2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23.2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23.2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23.2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23.2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23.2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23.2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23.2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23.2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23.2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23.2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23.2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23.2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23.2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23.2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23.2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23.2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23.2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23.2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23.2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23.2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3.2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23.2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23.2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23.2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23.2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23.2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23.2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23.2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23.2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23.2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23.2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23.2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23.2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23.2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23.2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23.2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23.2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23.2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23.2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23.2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23.2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23.2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23.2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23.2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23.2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23.2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23.2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23.2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23.2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23.2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23.2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23.2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23.2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23.2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23.2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23.2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23.2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23.2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23.2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23.2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23.2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23.2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23.2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23.2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23.2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23.2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23.2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23.2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23.2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23.2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23.2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23.2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23.2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23.2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23.2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23.2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23.2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23.2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23.2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23.2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23.2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23.2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23.2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23.2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23.2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23.2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23.2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23.2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23.2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23.2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23.2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23.2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23.2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23.2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23.2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23.2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23.2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23.2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23.2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23.2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23.2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23.2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23.2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23.2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23.2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23.2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23.2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23.2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23.2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23.2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23.2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23.2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23.2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23.2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23.2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23.2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23.2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23.2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23.2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23.2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23.2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23.2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23.2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23.2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23.2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23.2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23.2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23.2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23.2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23.2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23.2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23.2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23.2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23.2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23.2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23.2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23.2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23.2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23.2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23.2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23.2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23.2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23.2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23.2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23.2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23.2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23.2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23.2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23.2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23.2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23.2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23.2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23.2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23.2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23.2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23.2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23.2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23.2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23.2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23.2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23.2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23.2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23.2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23.2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23.2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23.2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23.2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23.2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23.2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23.2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23.2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23.2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23.2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23.2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23.2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23.2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23.2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23.2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23.2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23.2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23.2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23.2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23.2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23.2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23.2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23.2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23.2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23.2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23.2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23.2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23.2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23.2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23.2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23.2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23.2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23.2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23.2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23.2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23.2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23.2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23.2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23.2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23.2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23.2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23.2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23.2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23.2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23.2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23.2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23.2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23.2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23.2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23.2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23.2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23.2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23.2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23.2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23.2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23.2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23.2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23.2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23.2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23.2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23.2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23.2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23.2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23.2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23.2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23.2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23.2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23.2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23.2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23.2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23.2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23.2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23.2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23.2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23.2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23.2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23.2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23.2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23.2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23.2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23.2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23.2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23.2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23.2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23.2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23.2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23.2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23.2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23.2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23.2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23.2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23.2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23.2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23.2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23.2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23.2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23.2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23.2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23.2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23.2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23.2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23.2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23.2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23.2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23.2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23.2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23.2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23.2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23.2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23.2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23.2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23.2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23.2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23.2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23.2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23.2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23.2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23.2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23.2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23.2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23.2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23.2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23.2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23.2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23.2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23.2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23.2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23.2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23.2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23.2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23.2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23.2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23.2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23.2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23.2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23.2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23.2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23.2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23.2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23.2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23.2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23.2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23.2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23.2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23.2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23.2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23.2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23.2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23.2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23.2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23.2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23.2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23.2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23.2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23.2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23.2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23.2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23.2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23.2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23.2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23.2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23.2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23.2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23.2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23.2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23.2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23.2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23.2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23.2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23.2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23.2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23.2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23.2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23.2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23.2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23.2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23.2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23.2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23.2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23.2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23.2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23.2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23.2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23.2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23.2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23.2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23.2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23.2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23.2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23.2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23.2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23.2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23.2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23.2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23.2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23.2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23.2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23.2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23.2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23.2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23.2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23.2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23.2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23.2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23.2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23.2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23.2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23.2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23.2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23.2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23.2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23.2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23.2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23.2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23.2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23.2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23.2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23.2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23.2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23.2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23.2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23.2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23.2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23.2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23.2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23.2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23.2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23.2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23.2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23.2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23.2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23.2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23.2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23.2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23.2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23.2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23.2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23.2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23.2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23.2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23.2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23.2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23.2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23.2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23.2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23.2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23.2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23.2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23.2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23.2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23.2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23.2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23.2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23.2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23.2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23.2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23.2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23.2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23.2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23.2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23.2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23.2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23.2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23.2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23.2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23.2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23.2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23.2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23.2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23.2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23.2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23.2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23.2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23.2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23.2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23.2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23.2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23.2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23.2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23.2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23.2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23.2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23.2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23.2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23.2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23.2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23.2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23.2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23.2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23.2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23.2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23.2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23.2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23.2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23.2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23.2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23.2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23.2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23.2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23.2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23.2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23.2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23.2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23.2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23.2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23.2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23.2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23.2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23.2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23.2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23.2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23.2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23.2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23.2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23.2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23.2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23.2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23.2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23.2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23.2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23.2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23.2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23.2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23.2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23.2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23.2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23.2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23.2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23.2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23.2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23.2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23.2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23.2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23.2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23.2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23.2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23.2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23.2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23.2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23.2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23.2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23.2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23.2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23.2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23.2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23.2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23.2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23.2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23.2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23.2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23.2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23.2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23.2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23.2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23.2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23.2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23.2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23.2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23.2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23.2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23.2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23.2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23.2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23.2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23.2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23.2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23.2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23.2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23.2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23.2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23.2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23.2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23.2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23.2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23.2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23.2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23.2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23.2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23.2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23.2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23.2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23.2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23.2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23.2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23.2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23.2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23.2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23.2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23.2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23.2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23.2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23.2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23.2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23.2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23.2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23.2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23.2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23.2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23.2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23.2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23.2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23.2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23.2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23.2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23.2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23.2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23.2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23.2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23.2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23.2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23.2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23.2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23.2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23.2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23.2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23.2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23.2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23.2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23.2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23.2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23.2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23.2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23.2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23.2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23.2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23.2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23.2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23.2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23.2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23.2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23.2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23.2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23.2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23.2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23.2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23.2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23.2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23.2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23.2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23.2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23.2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23.2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23.2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23.2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23.2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23.2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23.2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23.2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23.2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23.2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23.2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23.2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23.2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23.2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23.2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23.2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23.2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23.2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23.2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23.2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23.2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23.2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23.2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23.2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23.2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23.2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23.2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23.2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23.2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23.2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23.2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23.2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23.2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23.2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23.2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23.2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23.2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23.2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23.2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23.2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23.2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23.2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23.2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23.2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23.2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23.2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23.2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23.2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23.2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23.2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23.2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23.2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23.2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23.2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23.2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23.2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23.2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23.2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23.2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23.2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23.2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23.2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23.2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23.2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23.2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23.2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23.2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23.2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23.2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23.2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23.2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23.2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23.2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23.2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23.2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23.2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23.2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23.2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23.2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23.2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23.2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23.2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23.2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23.2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23.2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23.2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23.2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23.2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23.2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23.2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23.2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23.2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23.2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23.2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23.2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23.2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23.2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23.2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23.2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23.2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23.2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23.2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23.2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23.2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23.2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23.2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23.2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23.2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23.2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23.2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23.2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23.2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23.2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23.2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23.2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23.2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23.2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23.2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23.2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23.2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23.2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23.2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23.2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23.2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23.2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23.2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23.2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23.2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23.2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23.2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23.2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23.2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23.2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23.2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23.2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23.2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23.2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23.2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23.2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23.2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23.2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23.2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23.2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23.2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23.2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23.2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23.2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23.2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23.2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23.2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23.2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23.2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23.2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23.2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23.2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23.2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23.2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23.2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23.2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23.2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23.2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23.2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23.2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23.2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23.2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23.2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23.2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23.2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23.2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23.2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23.2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23.2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23.2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23.2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23.2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23.2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23.2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23.2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23.2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23.2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23.2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23.2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23.2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23.2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23.2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23.2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23.2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23.2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23.2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23.2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23.2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23.2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23.2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23.2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23.2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23.2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23.2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23.2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23.2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23.2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23.2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23.2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23.2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23.2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23.2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23.2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23.2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23.2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23.2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23.2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23.2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23.2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23.2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23.2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23.2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23.2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23.2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23.2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23.2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23.2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23.2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23.2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23.2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23.2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23.2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23.2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23.2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23.2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23.2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23.2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23.2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23.2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23.2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23.2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23.2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23.2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23.2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23.2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23.2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23.2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23.2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23.2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23.2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23.2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23.2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23.2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23.2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23.2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23.2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23.2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23.2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23.2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23.2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23.2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23.2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23.2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23.2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23.2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23.2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23.2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23.2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23.2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23.2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23.2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23.2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23.2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23.2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23.2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23.2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23.2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23.2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23.2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23.2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23.2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23.2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23.2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23.2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23.2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23.2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23.2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23.2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23.2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15"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7"/>
  </mergeCells>
  <conditionalFormatting sqref="B3:B14">
    <cfRule type="expression" dxfId="7" priority="1">
      <formula>$B3=TRUE</formula>
    </cfRule>
  </conditionalFormatting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5"/>
    <col customWidth="1" min="2" max="2" width="63.38"/>
    <col customWidth="1" min="3" max="3" width="2.75"/>
  </cols>
  <sheetData>
    <row r="1" ht="67.5" customHeight="1">
      <c r="A1" s="76" t="s">
        <v>69</v>
      </c>
      <c r="B1" s="77"/>
      <c r="C1" s="78"/>
    </row>
    <row r="2" ht="20.25" customHeight="1">
      <c r="A2" s="79" t="s">
        <v>70</v>
      </c>
      <c r="B2" s="79" t="s">
        <v>71</v>
      </c>
      <c r="C2" s="80"/>
    </row>
    <row r="3" ht="20.25" customHeight="1">
      <c r="A3" s="81" t="s">
        <v>72</v>
      </c>
      <c r="B3" s="82" t="s">
        <v>73</v>
      </c>
      <c r="C3" s="80"/>
    </row>
    <row r="4" ht="20.25" customHeight="1">
      <c r="A4" s="83" t="s">
        <v>74</v>
      </c>
      <c r="B4" s="84" t="s">
        <v>75</v>
      </c>
      <c r="C4" s="80"/>
    </row>
    <row r="5" ht="20.25" customHeight="1">
      <c r="A5" s="83" t="s">
        <v>76</v>
      </c>
      <c r="B5" s="84" t="s">
        <v>77</v>
      </c>
      <c r="C5" s="80"/>
    </row>
    <row r="6" ht="20.25" customHeight="1">
      <c r="A6" s="83" t="s">
        <v>78</v>
      </c>
      <c r="B6" s="84" t="s">
        <v>79</v>
      </c>
      <c r="C6" s="80"/>
    </row>
    <row r="7" ht="20.25" customHeight="1">
      <c r="A7" s="83" t="s">
        <v>80</v>
      </c>
      <c r="B7" s="84" t="s">
        <v>81</v>
      </c>
      <c r="C7" s="80"/>
    </row>
    <row r="8" ht="20.25" customHeight="1">
      <c r="A8" s="83" t="s">
        <v>82</v>
      </c>
      <c r="B8" s="84" t="s">
        <v>83</v>
      </c>
      <c r="C8" s="80"/>
    </row>
    <row r="9" ht="20.25" customHeight="1">
      <c r="A9" s="83" t="s">
        <v>84</v>
      </c>
      <c r="B9" s="84" t="s">
        <v>85</v>
      </c>
      <c r="C9" s="80"/>
    </row>
    <row r="10" ht="20.25" customHeight="1">
      <c r="A10" s="83" t="s">
        <v>86</v>
      </c>
      <c r="B10" s="84" t="s">
        <v>87</v>
      </c>
      <c r="C10" s="80"/>
    </row>
    <row r="11" ht="15.75" customHeight="1">
      <c r="A11" s="85"/>
      <c r="B11" s="86"/>
      <c r="C11" s="87"/>
    </row>
    <row r="12" ht="15.75" customHeight="1">
      <c r="A12" s="88"/>
      <c r="B12" s="86"/>
    </row>
    <row r="13" ht="15.75" customHeight="1">
      <c r="A13" s="88"/>
      <c r="B13" s="86"/>
    </row>
    <row r="14" ht="27.75" customHeight="1">
      <c r="A14" s="89"/>
      <c r="B14" s="90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11:B14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91" t="s">
        <v>12</v>
      </c>
    </row>
    <row r="2" ht="15.75" customHeight="1">
      <c r="A2" s="91" t="s">
        <v>88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2024-01-02T04:26:45Z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5DA7842051E642E3ABA4265285E991DD_12</vt:lpwstr>
  </property>
  <property fmtid="{D5CDD505-2E9C-101B-9397-08002B2CF9AE}" pid="3" name="KSOProductBuildVer">
    <vt:lpwstr>1033-12.2.0.13359</vt:lpwstr>
  </property>
</Properties>
</file>